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<sst xmlns="http://schemas.openxmlformats.org/spreadsheetml/2006/main" count="85" uniqueCount="46">
  <si>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Cod tip decont</t>
  </si>
  <si>
    <t>Perioadă raportare</t>
  </si>
  <si>
    <t>Cod partener</t>
  </si>
  <si>
    <t>Nume partener</t>
  </si>
  <si>
    <t>NOV2019 FARM CAS-MM</t>
  </si>
  <si>
    <t>2203680</t>
  </si>
  <si>
    <t>BERES SRL</t>
  </si>
  <si>
    <t>FRM-FR_ONCO-CV</t>
  </si>
  <si>
    <t>16374575</t>
  </si>
  <si>
    <t>CLEMATIS SRL</t>
  </si>
  <si>
    <t>9015528</t>
  </si>
  <si>
    <t>FARMACIA SOMESAN SRL</t>
  </si>
  <si>
    <t>2201108</t>
  </si>
  <si>
    <t>GENTIANA SRL</t>
  </si>
  <si>
    <t>NORDPHARM S.R.L.</t>
  </si>
  <si>
    <t>6077518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</si>
  <si>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</si>
  <si>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</si>
  <si>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</si>
  <si>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</si>
  <si>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</si>
  <si>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</si>
  <si>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</si>
  <si>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</si>
  <si>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SARALEX SRL</t>
  </si>
  <si>
    <t>16508707</t>
  </si>
  <si>
    <t>TOTAL BERES</t>
  </si>
  <si>
    <t>TOTAL CLEMATIS</t>
  </si>
  <si>
    <t>TOTAL FARMACIA SOMESAN</t>
  </si>
  <si>
    <t>TOTAL GENTIANA</t>
  </si>
  <si>
    <t>TOTAL NORDPHARM</t>
  </si>
  <si>
    <t>TOTAL PHARMA</t>
  </si>
  <si>
    <t>TOTAL PHARMACLIN</t>
  </si>
  <si>
    <t>TOTAL PHYTAL FARMACIE</t>
  </si>
  <si>
    <t>TOTAL S.I.E.P.C.O.F.A.R.</t>
  </si>
  <si>
    <t>TOTAL SARALEX</t>
  </si>
  <si>
    <t>TOTAL GENERAL</t>
  </si>
  <si>
    <t>CAS MARAMURES</t>
  </si>
  <si>
    <t>SERVICIUL DECONTARE SERVICII MEDICALE, ACORDURI, REGULAMENTE SI FORMULARE EUROPENE</t>
  </si>
  <si>
    <t>OCT2019 FARM CAS-MM</t>
  </si>
  <si>
    <t>Valoare factura</t>
  </si>
  <si>
    <t>Plata partiala</t>
  </si>
  <si>
    <t>Propus spre decontare</t>
  </si>
  <si>
    <t>CATENA HYGEIA</t>
  </si>
  <si>
    <t>TOTAL CATENA HYGEIA</t>
  </si>
  <si>
    <t>NOIEMBRIE I + II 2019-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</si>
</sst>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0" fillId="0" borderId="30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28125" style="0" customWidth="1"/>
    <col min="2" max="2" width="23.28125" style="0" customWidth="1"/>
    <col min="3" max="3" width="13.7109375" style="0" customWidth="1"/>
    <col min="4" max="4" width="11.8515625" style="0" customWidth="1"/>
    <col min="5" max="5" width="15.421875" style="0" customWidth="1"/>
    <col min="6" max="6" width="11.00390625" style="0" customWidth="1"/>
    <col min="7" max="7" width="27.8515625" style="0" customWidth="1"/>
  </cols>
  <sheetData>
    <row r="1" spans="1:7" ht="12.75">
      <c r="A1" s="24" t="s">
        <v>37</v>
      </c>
      <c r="B1" s="24"/>
      <c r="C1" s="24"/>
      <c r="D1" s="24"/>
      <c r="E1" s="24"/>
      <c r="F1" s="24"/>
      <c r="G1" s="24"/>
    </row>
    <row r="2" spans="1:7" ht="12.75">
      <c r="A2" s="24" t="s">
        <v>38</v>
      </c>
      <c r="B2" s="24"/>
      <c r="C2" s="24"/>
      <c r="D2" s="24"/>
      <c r="E2" s="24"/>
      <c r="F2" s="24"/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12.75">
      <c r="A4" s="45" t="s">
        <v>45</v>
      </c>
      <c r="B4" s="45"/>
      <c r="C4" s="45"/>
      <c r="D4" s="45"/>
      <c r="E4" s="45"/>
      <c r="F4" s="45"/>
      <c r="G4" s="45"/>
    </row>
    <row r="5" ht="13.5" thickBot="1"/>
    <row r="6" spans="1:7" ht="26.25" thickBot="1">
      <c r="A6" s="5" t="s">
        <v>0</v>
      </c>
      <c r="B6" s="6" t="s">
        <v>1</v>
      </c>
      <c r="C6" s="43" t="s">
        <v>40</v>
      </c>
      <c r="D6" s="43" t="s">
        <v>41</v>
      </c>
      <c r="E6" s="43" t="s">
        <v>42</v>
      </c>
      <c r="F6" s="44" t="s">
        <v>2</v>
      </c>
      <c r="G6" s="7" t="s">
        <v>3</v>
      </c>
    </row>
    <row r="7" spans="1:7" ht="12.75">
      <c r="A7" s="14" t="s">
        <v>7</v>
      </c>
      <c r="B7" s="15" t="s">
        <v>4</v>
      </c>
      <c r="C7" s="16">
        <v>28770.68</v>
      </c>
      <c r="D7" s="16"/>
      <c r="E7" s="40">
        <f>C7</f>
        <v>28770.68</v>
      </c>
      <c r="F7" s="15" t="s">
        <v>5</v>
      </c>
      <c r="G7" s="17" t="s">
        <v>6</v>
      </c>
    </row>
    <row r="8" spans="1:7" ht="13.5" thickBot="1">
      <c r="A8" s="18" t="s">
        <v>26</v>
      </c>
      <c r="B8" s="8"/>
      <c r="C8" s="9">
        <f>SUM(C7)</f>
        <v>28770.68</v>
      </c>
      <c r="D8" s="9">
        <f>SUM(D7)</f>
        <v>0</v>
      </c>
      <c r="E8" s="9">
        <f>SUM(E7)</f>
        <v>28770.68</v>
      </c>
      <c r="F8" s="35"/>
      <c r="G8" s="19"/>
    </row>
    <row r="9" spans="1:7" ht="12.75">
      <c r="A9" s="20" t="s">
        <v>7</v>
      </c>
      <c r="B9" s="3" t="s">
        <v>39</v>
      </c>
      <c r="C9" s="30">
        <v>26852.66</v>
      </c>
      <c r="D9" s="32"/>
      <c r="E9" s="41">
        <f aca="true" t="shared" si="0" ref="E9:E32">C9</f>
        <v>26852.66</v>
      </c>
      <c r="F9" s="36">
        <v>1803830</v>
      </c>
      <c r="G9" s="31" t="s">
        <v>43</v>
      </c>
    </row>
    <row r="10" spans="1:7" ht="13.5" thickBot="1">
      <c r="A10" s="26" t="s">
        <v>44</v>
      </c>
      <c r="B10" s="27"/>
      <c r="C10" s="28">
        <f>SUM(C9)</f>
        <v>26852.66</v>
      </c>
      <c r="D10" s="28">
        <f>SUM(D9)</f>
        <v>0</v>
      </c>
      <c r="E10" s="28">
        <f>SUM(E9)</f>
        <v>26852.66</v>
      </c>
      <c r="F10" s="37"/>
      <c r="G10" s="29"/>
    </row>
    <row r="11" spans="1:7" ht="12.75">
      <c r="A11" s="20" t="s">
        <v>7</v>
      </c>
      <c r="B11" s="3" t="s">
        <v>4</v>
      </c>
      <c r="C11" s="4">
        <v>14385.35</v>
      </c>
      <c r="D11" s="33"/>
      <c r="E11" s="41">
        <f t="shared" si="0"/>
        <v>14385.35</v>
      </c>
      <c r="F11" s="38" t="s">
        <v>8</v>
      </c>
      <c r="G11" s="21" t="s">
        <v>9</v>
      </c>
    </row>
    <row r="12" spans="1:7" ht="13.5" thickBot="1">
      <c r="A12" s="18" t="s">
        <v>27</v>
      </c>
      <c r="B12" s="8"/>
      <c r="C12" s="9">
        <f>SUM(C11)</f>
        <v>14385.35</v>
      </c>
      <c r="D12" s="9">
        <f>SUM(D11)</f>
        <v>0</v>
      </c>
      <c r="E12" s="9">
        <f>SUM(E11)</f>
        <v>14385.35</v>
      </c>
      <c r="F12" s="35"/>
      <c r="G12" s="19"/>
    </row>
    <row r="13" spans="1:7" ht="12.75">
      <c r="A13" s="20" t="s">
        <v>7</v>
      </c>
      <c r="B13" s="3" t="s">
        <v>39</v>
      </c>
      <c r="C13" s="4">
        <v>35443.74</v>
      </c>
      <c r="D13" s="33"/>
      <c r="E13" s="41">
        <f t="shared" si="0"/>
        <v>35443.74</v>
      </c>
      <c r="F13" s="38" t="s">
        <v>10</v>
      </c>
      <c r="G13" s="21" t="s">
        <v>11</v>
      </c>
    </row>
    <row r="14" spans="1:7" ht="12.75">
      <c r="A14" s="22" t="s">
        <v>7</v>
      </c>
      <c r="B14" s="1" t="s">
        <v>4</v>
      </c>
      <c r="C14" s="4">
        <v>65461.96</v>
      </c>
      <c r="D14" s="33"/>
      <c r="E14" s="41">
        <f t="shared" si="0"/>
        <v>65461.96</v>
      </c>
      <c r="F14" s="39" t="s">
        <v>10</v>
      </c>
      <c r="G14" s="23" t="s">
        <v>11</v>
      </c>
    </row>
    <row r="15" spans="1:7" ht="12.75">
      <c r="A15" s="22" t="s">
        <v>7</v>
      </c>
      <c r="B15" s="1" t="s">
        <v>4</v>
      </c>
      <c r="C15" s="2">
        <v>14853.26</v>
      </c>
      <c r="D15" s="34"/>
      <c r="E15" s="41">
        <f t="shared" si="0"/>
        <v>14853.26</v>
      </c>
      <c r="F15" s="39" t="s">
        <v>10</v>
      </c>
      <c r="G15" s="23" t="s">
        <v>11</v>
      </c>
    </row>
    <row r="16" spans="1:7" ht="13.5" thickBot="1">
      <c r="A16" s="18" t="s">
        <v>28</v>
      </c>
      <c r="B16" s="8"/>
      <c r="C16" s="9">
        <f>SUM(C13:C15)</f>
        <v>115758.95999999999</v>
      </c>
      <c r="D16" s="9">
        <f>SUM(D13:D15)</f>
        <v>0</v>
      </c>
      <c r="E16" s="9">
        <f>SUM(E13:E15)</f>
        <v>115758.95999999999</v>
      </c>
      <c r="F16" s="35"/>
      <c r="G16" s="19"/>
    </row>
    <row r="17" spans="1:7" ht="12.75">
      <c r="A17" s="20" t="s">
        <v>7</v>
      </c>
      <c r="B17" s="3" t="s">
        <v>4</v>
      </c>
      <c r="C17" s="4">
        <v>30331.98</v>
      </c>
      <c r="D17" s="33"/>
      <c r="E17" s="41">
        <f t="shared" si="0"/>
        <v>30331.98</v>
      </c>
      <c r="F17" s="38" t="s">
        <v>12</v>
      </c>
      <c r="G17" s="21" t="s">
        <v>13</v>
      </c>
    </row>
    <row r="18" spans="1:7" ht="13.5" thickBot="1">
      <c r="A18" s="18" t="s">
        <v>29</v>
      </c>
      <c r="B18" s="8"/>
      <c r="C18" s="9">
        <f>SUM(C17)</f>
        <v>30331.98</v>
      </c>
      <c r="D18" s="9">
        <f>SUM(D17)</f>
        <v>0</v>
      </c>
      <c r="E18" s="9">
        <f>SUM(E17)</f>
        <v>30331.98</v>
      </c>
      <c r="F18" s="35"/>
      <c r="G18" s="19"/>
    </row>
    <row r="19" spans="1:7" ht="12.75">
      <c r="A19" s="20" t="s">
        <v>7</v>
      </c>
      <c r="B19" s="3" t="s">
        <v>39</v>
      </c>
      <c r="C19" s="4">
        <v>14385.34</v>
      </c>
      <c r="D19" s="33">
        <v>1294.43</v>
      </c>
      <c r="E19" s="41">
        <f>C19-D19</f>
        <v>13090.91</v>
      </c>
      <c r="F19" s="38" t="s">
        <v>15</v>
      </c>
      <c r="G19" s="21" t="s">
        <v>14</v>
      </c>
    </row>
    <row r="20" spans="1:7" ht="12.75">
      <c r="A20" s="22" t="s">
        <v>7</v>
      </c>
      <c r="B20" s="1" t="s">
        <v>4</v>
      </c>
      <c r="C20" s="4">
        <v>21672.16</v>
      </c>
      <c r="D20" s="33"/>
      <c r="E20" s="41">
        <f t="shared" si="0"/>
        <v>21672.16</v>
      </c>
      <c r="F20" s="39" t="s">
        <v>15</v>
      </c>
      <c r="G20" s="23" t="s">
        <v>14</v>
      </c>
    </row>
    <row r="21" spans="1:7" ht="12.75">
      <c r="A21" s="22" t="s">
        <v>7</v>
      </c>
      <c r="B21" s="1" t="s">
        <v>4</v>
      </c>
      <c r="C21" s="2">
        <v>69265.67</v>
      </c>
      <c r="D21" s="34"/>
      <c r="E21" s="41">
        <f t="shared" si="0"/>
        <v>69265.67</v>
      </c>
      <c r="F21" s="39" t="s">
        <v>15</v>
      </c>
      <c r="G21" s="23" t="s">
        <v>14</v>
      </c>
    </row>
    <row r="22" spans="1:7" ht="12.75">
      <c r="A22" s="22" t="s">
        <v>7</v>
      </c>
      <c r="B22" s="1" t="s">
        <v>4</v>
      </c>
      <c r="C22" s="2">
        <v>31965.68</v>
      </c>
      <c r="D22" s="34"/>
      <c r="E22" s="41">
        <f t="shared" si="0"/>
        <v>31965.68</v>
      </c>
      <c r="F22" s="39" t="s">
        <v>15</v>
      </c>
      <c r="G22" s="23" t="s">
        <v>14</v>
      </c>
    </row>
    <row r="23" spans="1:7" ht="13.5" thickBot="1">
      <c r="A23" s="18" t="s">
        <v>30</v>
      </c>
      <c r="B23" s="8"/>
      <c r="C23" s="9">
        <f>SUM(C19:C22)</f>
        <v>137288.85</v>
      </c>
      <c r="D23" s="9">
        <f>SUM(D19:D22)</f>
        <v>1294.43</v>
      </c>
      <c r="E23" s="9">
        <f>SUM(E19:E22)</f>
        <v>135994.41999999998</v>
      </c>
      <c r="F23" s="35"/>
      <c r="G23" s="19"/>
    </row>
    <row r="24" spans="1:7" ht="12.75">
      <c r="A24" s="20" t="s">
        <v>7</v>
      </c>
      <c r="B24" s="3" t="s">
        <v>4</v>
      </c>
      <c r="C24" s="4">
        <v>42197</v>
      </c>
      <c r="D24" s="33"/>
      <c r="E24" s="41">
        <f t="shared" si="0"/>
        <v>42197</v>
      </c>
      <c r="F24" s="38" t="s">
        <v>16</v>
      </c>
      <c r="G24" s="21" t="s">
        <v>17</v>
      </c>
    </row>
    <row r="25" spans="1:7" ht="13.5" thickBot="1">
      <c r="A25" s="18" t="s">
        <v>31</v>
      </c>
      <c r="B25" s="8"/>
      <c r="C25" s="9">
        <f>SUM(C24)</f>
        <v>42197</v>
      </c>
      <c r="D25" s="9">
        <f>SUM(D24)</f>
        <v>0</v>
      </c>
      <c r="E25" s="9">
        <f>SUM(E24)</f>
        <v>42197</v>
      </c>
      <c r="F25" s="35"/>
      <c r="G25" s="19"/>
    </row>
    <row r="26" spans="1:7" ht="12.75">
      <c r="A26" s="20" t="s">
        <v>7</v>
      </c>
      <c r="B26" s="3" t="s">
        <v>4</v>
      </c>
      <c r="C26" s="4">
        <v>28770.7</v>
      </c>
      <c r="D26" s="33"/>
      <c r="E26" s="41">
        <f t="shared" si="0"/>
        <v>28770.7</v>
      </c>
      <c r="F26" s="38" t="s">
        <v>18</v>
      </c>
      <c r="G26" s="21" t="s">
        <v>19</v>
      </c>
    </row>
    <row r="27" spans="1:7" ht="13.5" thickBot="1">
      <c r="A27" s="18" t="s">
        <v>32</v>
      </c>
      <c r="B27" s="8"/>
      <c r="C27" s="9">
        <f>SUM(C26)</f>
        <v>28770.7</v>
      </c>
      <c r="D27" s="9">
        <f>SUM(D26)</f>
        <v>0</v>
      </c>
      <c r="E27" s="9">
        <f>SUM(E26)</f>
        <v>28770.7</v>
      </c>
      <c r="F27" s="35"/>
      <c r="G27" s="19"/>
    </row>
    <row r="28" spans="1:7" ht="12.75">
      <c r="A28" s="20" t="s">
        <v>7</v>
      </c>
      <c r="B28" s="3" t="s">
        <v>4</v>
      </c>
      <c r="C28" s="4">
        <v>55120.43</v>
      </c>
      <c r="D28" s="33"/>
      <c r="E28" s="41">
        <f t="shared" si="0"/>
        <v>55120.43</v>
      </c>
      <c r="F28" s="38" t="s">
        <v>20</v>
      </c>
      <c r="G28" s="21" t="s">
        <v>21</v>
      </c>
    </row>
    <row r="29" spans="1:7" ht="13.5" thickBot="1">
      <c r="A29" s="18" t="s">
        <v>33</v>
      </c>
      <c r="B29" s="8"/>
      <c r="C29" s="9">
        <f>SUM(C28)</f>
        <v>55120.43</v>
      </c>
      <c r="D29" s="9">
        <f>SUM(D28)</f>
        <v>0</v>
      </c>
      <c r="E29" s="9">
        <f>SUM(E28)</f>
        <v>55120.43</v>
      </c>
      <c r="F29" s="35"/>
      <c r="G29" s="19"/>
    </row>
    <row r="30" spans="1:7" ht="12.75">
      <c r="A30" s="20" t="s">
        <v>7</v>
      </c>
      <c r="B30" s="3" t="s">
        <v>4</v>
      </c>
      <c r="C30" s="4">
        <v>8245.85</v>
      </c>
      <c r="D30" s="33"/>
      <c r="E30" s="41">
        <f t="shared" si="0"/>
        <v>8245.85</v>
      </c>
      <c r="F30" s="38" t="s">
        <v>22</v>
      </c>
      <c r="G30" s="21" t="s">
        <v>23</v>
      </c>
    </row>
    <row r="31" spans="1:7" ht="13.5" thickBot="1">
      <c r="A31" s="18" t="s">
        <v>34</v>
      </c>
      <c r="B31" s="8"/>
      <c r="C31" s="9">
        <f>SUM(C30)</f>
        <v>8245.85</v>
      </c>
      <c r="D31" s="9">
        <f>SUM(D30)</f>
        <v>0</v>
      </c>
      <c r="E31" s="9">
        <f>SUM(E30)</f>
        <v>8245.85</v>
      </c>
      <c r="F31" s="35"/>
      <c r="G31" s="19"/>
    </row>
    <row r="32" spans="1:7" ht="12.75">
      <c r="A32" s="20" t="s">
        <v>7</v>
      </c>
      <c r="B32" s="3" t="s">
        <v>4</v>
      </c>
      <c r="C32" s="4">
        <v>54157.96</v>
      </c>
      <c r="D32" s="33"/>
      <c r="E32" s="41">
        <f t="shared" si="0"/>
        <v>54157.96</v>
      </c>
      <c r="F32" s="38" t="s">
        <v>25</v>
      </c>
      <c r="G32" s="21" t="s">
        <v>24</v>
      </c>
    </row>
    <row r="33" spans="1:7" ht="13.5" thickBot="1">
      <c r="A33" s="18" t="s">
        <v>35</v>
      </c>
      <c r="B33" s="8"/>
      <c r="C33" s="9">
        <f>SUM(C32)</f>
        <v>54157.96</v>
      </c>
      <c r="D33" s="9">
        <f>SUM(D32)</f>
        <v>0</v>
      </c>
      <c r="E33" s="9">
        <f>SUM(E32)</f>
        <v>54157.96</v>
      </c>
      <c r="F33" s="8"/>
      <c r="G33" s="19"/>
    </row>
    <row r="34" spans="1:7" ht="13.5" thickBot="1">
      <c r="A34" s="10" t="s">
        <v>36</v>
      </c>
      <c r="B34" s="11"/>
      <c r="C34" s="12">
        <f>SUM(C7:C33)/2</f>
        <v>541880.4199999999</v>
      </c>
      <c r="D34" s="12">
        <f>SUM(D7:D33)/2</f>
        <v>1294.43</v>
      </c>
      <c r="E34" s="12">
        <f>SUM(E7:E33)/2</f>
        <v>540585.9899999999</v>
      </c>
      <c r="F34" s="11"/>
      <c r="G34" s="13"/>
    </row>
    <row r="36" spans="1:7" ht="12.75">
      <c r="A36" s="25"/>
      <c r="B36" s="25"/>
      <c r="C36" s="46"/>
      <c r="D36" s="46"/>
      <c r="E36" s="46"/>
      <c r="F36" s="46"/>
      <c r="G36" s="46"/>
    </row>
    <row r="37" spans="1:7" ht="12.75">
      <c r="A37" s="25"/>
      <c r="B37" s="25"/>
      <c r="C37" s="46"/>
      <c r="D37" s="46"/>
      <c r="E37" s="46"/>
      <c r="F37" s="46"/>
      <c r="G37" s="46"/>
    </row>
    <row r="38" spans="2:6" ht="12.75">
      <c r="B38" s="25"/>
      <c r="C38" s="46"/>
      <c r="D38" s="46"/>
      <c r="E38" s="46"/>
      <c r="F38" s="42"/>
    </row>
    <row r="43" ht="12.75">
      <c r="G43" s="25"/>
    </row>
    <row r="44" ht="12.75">
      <c r="G44" s="25"/>
    </row>
  </sheetData>
  <sheetProtection/>
  <mergeCells count="6">
    <mergeCell ref="A4:G4"/>
    <mergeCell ref="C36:E36"/>
    <mergeCell ref="C37:E37"/>
    <mergeCell ref="C38:E38"/>
    <mergeCell ref="F36:G36"/>
    <mergeCell ref="F37:G37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2019-12-18T07:30:14Z</cp:lastPrinted>
  <dcterms:modified xsi:type="dcterms:W3CDTF">2020-02-17T12:13:36Z</dcterms:modified>
  <cp:category/>
  <cp:version/>
  <cp:contentType/>
  <cp:contentStatus/>
</cp:coreProperties>
</file>